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SISTEMA CUENTA PUBLICA\2024\Formatos2\8. INFORMACION DEL PEEH\"/>
    </mc:Choice>
  </mc:AlternateContent>
  <bookViews>
    <workbookView xWindow="0" yWindow="0" windowWidth="28800" windowHeight="11745"/>
  </bookViews>
  <sheets>
    <sheet name="Art 10 EAIPxR" sheetId="1" r:id="rId1"/>
  </sheets>
  <definedNames>
    <definedName name="_xlnm.Print_Area" localSheetId="0">'Art 10 EAIPxR'!$B$1:$K$24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7" i="1" l="1"/>
  <c r="J9" i="1" l="1"/>
  <c r="J10" i="1"/>
  <c r="J11" i="1"/>
  <c r="J12" i="1"/>
  <c r="J13" i="1"/>
  <c r="J14" i="1"/>
  <c r="J15" i="1"/>
  <c r="J16" i="1"/>
  <c r="J8" i="1"/>
  <c r="I18" i="1" l="1"/>
  <c r="K17" i="1"/>
  <c r="K16" i="1"/>
  <c r="K15" i="1"/>
  <c r="K14" i="1"/>
  <c r="K13" i="1"/>
  <c r="K12" i="1"/>
  <c r="K11" i="1"/>
  <c r="K10" i="1"/>
  <c r="K9" i="1"/>
  <c r="K8" i="1"/>
  <c r="G17" i="1"/>
  <c r="G16" i="1"/>
  <c r="G15" i="1"/>
  <c r="G14" i="1"/>
  <c r="G13" i="1"/>
  <c r="G12" i="1"/>
  <c r="G11" i="1"/>
  <c r="G10" i="1"/>
  <c r="G9" i="1"/>
  <c r="G8" i="1"/>
  <c r="K18" i="1" l="1"/>
  <c r="D18" i="1"/>
  <c r="J18" i="1" s="1"/>
  <c r="E18" i="1" l="1"/>
  <c r="F18" i="1"/>
  <c r="G18" i="1"/>
  <c r="H18" i="1"/>
</calcChain>
</file>

<file path=xl/sharedStrings.xml><?xml version="1.0" encoding="utf-8"?>
<sst xmlns="http://schemas.openxmlformats.org/spreadsheetml/2006/main" count="25" uniqueCount="25">
  <si>
    <t>Total</t>
  </si>
  <si>
    <t>Transferencias, Asignaciones, Subsidios y Subvenciones, y Pensiones y Jubilaciones</t>
  </si>
  <si>
    <t>Participaciones, Aportaciones, Convenios, Incentivos Derivados de la Colaboración Fiscal y Fondos Distintos de Aportaciones</t>
  </si>
  <si>
    <t>Ingresos por Venta de Bienes, Prestación de Servicios y Otros Ingresos</t>
  </si>
  <si>
    <t>Aprovechamientos</t>
  </si>
  <si>
    <t>Productos</t>
  </si>
  <si>
    <t>Derechos</t>
  </si>
  <si>
    <t>Contribuciones de Mejoras</t>
  </si>
  <si>
    <t>Cuotas y Aportaciones de Seguridad Social</t>
  </si>
  <si>
    <t>Impuestos</t>
  </si>
  <si>
    <t>Ingresos Derivados de Financiamientos</t>
  </si>
  <si>
    <t>% de Avance de la Recaudación</t>
  </si>
  <si>
    <t xml:space="preserve"> Recaudado</t>
  </si>
  <si>
    <t xml:space="preserve"> Devengado</t>
  </si>
  <si>
    <t>Modificado</t>
  </si>
  <si>
    <t>Reducciones</t>
  </si>
  <si>
    <t xml:space="preserve"> Ampliaciones</t>
  </si>
  <si>
    <t>Estimado</t>
  </si>
  <si>
    <t>Rubro de Ingresos</t>
  </si>
  <si>
    <t>Ingresos
Excedentes</t>
  </si>
  <si>
    <t>Nombre del Ente Público</t>
  </si>
  <si>
    <r>
      <t xml:space="preserve">Nombre de quien autoriza
</t>
    </r>
    <r>
      <rPr>
        <b/>
        <sz val="8"/>
        <color rgb="FF656565"/>
        <rFont val="Montserrat"/>
        <family val="3"/>
      </rPr>
      <t>Cargo de quien autoriza</t>
    </r>
  </si>
  <si>
    <r>
      <t xml:space="preserve">Nombre de quien elabora
</t>
    </r>
    <r>
      <rPr>
        <b/>
        <sz val="8"/>
        <color rgb="FF656565"/>
        <rFont val="Montserrat"/>
        <family val="3"/>
      </rPr>
      <t>Cargo de quien elabora</t>
    </r>
  </si>
  <si>
    <t>Cuenta Pública 2023</t>
  </si>
  <si>
    <t>Informe sobre la Situación Económica de las Finanzas Públicas
Estado Analítico de Ingresos Presupuestales por rubro
Del 1 de enero al 31 de diciembre de 2023
Artículo 10 PEEH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</si>
</sst>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.00_ ;\-#,##0.00\ "/>
    <numFmt numFmtId="165" formatCode="0_ ;\-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rgb="FF656565"/>
      <name val="Montserrat"/>
      <family val="3"/>
    </font>
    <font>
      <sz val="8"/>
      <color rgb="FF656565"/>
      <name val="Montserrat"/>
      <family val="3"/>
    </font>
    <font>
      <b/>
      <sz val="8"/>
      <color theme="0"/>
      <name val="Montserrat"/>
      <family val="3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C223C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33">
    <xf numFmtId="0" fontId="0" fillId="0" borderId="0" xfId="0"/>
    <xf numFmtId="0" fontId="2" fillId="2" borderId="0" xfId="0" applyFont="1" applyFill="1" applyAlignment="1">
      <alignment vertical="top" wrapText="1" readingOrder="1"/>
    </xf>
    <xf numFmtId="0" fontId="3" fillId="2" borderId="0" xfId="0" applyFont="1" applyFill="1" applyAlignment="1">
      <alignment vertical="top"/>
    </xf>
    <xf numFmtId="0" fontId="2" fillId="2" borderId="0" xfId="0" applyFont="1" applyFill="1" applyAlignment="1">
      <alignment horizontal="center" vertical="center" wrapText="1" readingOrder="1"/>
    </xf>
    <xf numFmtId="0" fontId="2" fillId="2" borderId="0" xfId="0" applyFont="1" applyFill="1" applyAlignment="1">
      <alignment horizontal="center" vertical="top" wrapText="1" readingOrder="1"/>
    </xf>
    <xf numFmtId="10" fontId="2" fillId="2" borderId="0" xfId="0" applyNumberFormat="1" applyFont="1" applyFill="1" applyAlignment="1">
      <alignment horizontal="center" vertical="top" wrapText="1" readingOrder="1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/>
    <xf numFmtId="10" fontId="3" fillId="2" borderId="0" xfId="0" applyNumberFormat="1" applyFont="1" applyFill="1"/>
    <xf numFmtId="0" fontId="2" fillId="2" borderId="0" xfId="0" applyFont="1" applyFill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left" vertical="center" wrapText="1"/>
    </xf>
    <xf numFmtId="4" fontId="3" fillId="2" borderId="6" xfId="0" applyNumberFormat="1" applyFont="1" applyFill="1" applyBorder="1" applyAlignment="1" applyProtection="1">
      <alignment horizontal="right" vertical="center" wrapText="1" indent="1"/>
      <protection locked="0"/>
    </xf>
    <xf numFmtId="4" fontId="3" fillId="2" borderId="6" xfId="0" applyNumberFormat="1" applyFont="1" applyFill="1" applyBorder="1" applyAlignment="1">
      <alignment horizontal="right" vertical="center" wrapText="1" indent="1"/>
    </xf>
    <xf numFmtId="10" fontId="3" fillId="2" borderId="6" xfId="0" applyNumberFormat="1" applyFont="1" applyFill="1" applyBorder="1" applyAlignment="1">
      <alignment horizontal="right" vertical="center" wrapText="1" indent="1"/>
    </xf>
    <xf numFmtId="0" fontId="3" fillId="2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/>
    </xf>
    <xf numFmtId="4" fontId="3" fillId="2" borderId="1" xfId="0" applyNumberFormat="1" applyFont="1" applyFill="1" applyBorder="1" applyAlignment="1" applyProtection="1">
      <alignment horizontal="right" vertical="center" indent="1"/>
      <protection locked="0"/>
    </xf>
    <xf numFmtId="4" fontId="3" fillId="2" borderId="1" xfId="0" applyNumberFormat="1" applyFont="1" applyFill="1" applyBorder="1" applyAlignment="1">
      <alignment horizontal="right" vertical="center" wrapText="1" indent="1"/>
    </xf>
    <xf numFmtId="10" fontId="3" fillId="2" borderId="1" xfId="0" applyNumberFormat="1" applyFont="1" applyFill="1" applyBorder="1" applyAlignment="1">
      <alignment horizontal="right" vertical="center" wrapText="1" indent="1"/>
    </xf>
    <xf numFmtId="0" fontId="3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164" fontId="2" fillId="2" borderId="1" xfId="1" applyNumberFormat="1" applyFont="1" applyFill="1" applyBorder="1" applyAlignment="1">
      <alignment horizontal="right" vertical="center"/>
    </xf>
    <xf numFmtId="10" fontId="2" fillId="2" borderId="1" xfId="1" applyNumberFormat="1" applyFont="1" applyFill="1" applyBorder="1" applyAlignment="1">
      <alignment horizontal="right" vertical="center"/>
    </xf>
    <xf numFmtId="0" fontId="3" fillId="2" borderId="0" xfId="0" applyFont="1" applyFill="1" applyAlignment="1"/>
    <xf numFmtId="165" fontId="4" fillId="3" borderId="1" xfId="1" applyNumberFormat="1" applyFont="1" applyFill="1" applyBorder="1" applyAlignment="1" applyProtection="1">
      <alignment horizontal="center" vertical="center" wrapText="1"/>
    </xf>
    <xf numFmtId="10" fontId="4" fillId="3" borderId="1" xfId="1" applyNumberFormat="1" applyFont="1" applyFill="1" applyBorder="1" applyAlignment="1" applyProtection="1">
      <alignment horizontal="center" vertical="center" wrapText="1"/>
    </xf>
    <xf numFmtId="0" fontId="2" fillId="2" borderId="0" xfId="0" applyFont="1" applyFill="1" applyAlignment="1">
      <alignment horizontal="center" vertical="top" wrapText="1" readingOrder="1"/>
    </xf>
    <xf numFmtId="165" fontId="4" fillId="3" borderId="1" xfId="1" applyNumberFormat="1" applyFont="1" applyFill="1" applyBorder="1" applyAlignment="1" applyProtection="1">
      <alignment horizontal="center" vertical="center"/>
    </xf>
    <xf numFmtId="0" fontId="3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65656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1858203</xdr:colOff>
      <xdr:row>20</xdr:row>
      <xdr:rowOff>27747</xdr:rowOff>
    </xdr:from>
    <xdr:to>
      <xdr:col>3</xdr:col>
      <xdr:colOff>764899</xdr:colOff>
      <xdr:row>20</xdr:row>
      <xdr:rowOff>27747</xdr:rowOff>
    </xdr:to>
    <xdr:cxnSp macro="">
      <xdr:nvCxnSpPr>
        <xdr:cNvPr id="4" name="3 Conector recto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CxnSpPr/>
      </xdr:nvCxnSpPr>
      <xdr:spPr>
        <a:xfrm>
          <a:off x="2544003" y="7390572"/>
          <a:ext cx="1945171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649357</xdr:colOff>
      <xdr:row>20</xdr:row>
      <xdr:rowOff>12010</xdr:rowOff>
    </xdr:from>
    <xdr:to>
      <xdr:col>10</xdr:col>
      <xdr:colOff>11596</xdr:colOff>
      <xdr:row>20</xdr:row>
      <xdr:rowOff>12010</xdr:rowOff>
    </xdr:to>
    <xdr:cxnSp macro="">
      <xdr:nvCxnSpPr>
        <xdr:cNvPr id="5" name="4 Conector recto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CxnSpPr/>
      </xdr:nvCxnSpPr>
      <xdr:spPr>
        <a:xfrm>
          <a:off x="5983357" y="3822010"/>
          <a:ext cx="1648239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10</xdr:col>
      <xdr:colOff>390525</xdr:colOff>
      <xdr:row>2</xdr:row>
      <xdr:rowOff>133350</xdr:rowOff>
    </xdr:from>
    <xdr:to>
      <xdr:col>10</xdr:col>
      <xdr:colOff>1149350</xdr:colOff>
      <xdr:row>2</xdr:row>
      <xdr:rowOff>841375</xdr:rowOff>
    </xdr:to>
    <xdr:pic>
      <xdr:nvPicPr>
        <xdr:cNvPr id="6" name="5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58750" y="314325"/>
          <a:ext cx="758825" cy="708025"/>
        </a:xfrm>
        <a:prstGeom prst="rect">
          <a:avLst/>
        </a:prstGeom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21"/>
  <sheetViews>
    <sheetView tabSelected="1" topLeftCell="E8" zoomScaleNormal="100" workbookViewId="0">
      <selection activeCell="H17" sqref="H17:I17"/>
    </sheetView>
  </sheetViews>
  <sheetFormatPr baseColWidth="10" defaultRowHeight="12.75" x14ac:dyDescent="0.25"/>
  <cols>
    <col min="1" max="1" width="7.5703125" style="8" customWidth="1"/>
    <col min="2" max="2" width="2.7109375" style="6" bestFit="1" customWidth="1"/>
    <col min="3" max="3" width="45.5703125" style="7" bestFit="1" customWidth="1"/>
    <col min="4" max="4" width="19.5703125" style="8" customWidth="1"/>
    <col min="5" max="5" width="19.85546875" style="8" customWidth="1"/>
    <col min="6" max="6" width="19.28515625" style="8" customWidth="1"/>
    <col min="7" max="7" width="20.5703125" style="8" customWidth="1"/>
    <col min="8" max="8" width="19.28515625" style="8" customWidth="1"/>
    <col min="9" max="9" width="19.7109375" style="8" customWidth="1"/>
    <col min="10" max="10" width="12.85546875" style="9" customWidth="1"/>
    <col min="11" max="11" width="20" style="8" customWidth="1"/>
    <col min="12" max="16384" width="11.42578125" style="8"/>
  </cols>
  <sheetData>
    <row r="1" spans="2:18" s="2" customFormat="1" ht="13.5" customHeight="1" x14ac:dyDescent="0.25">
      <c r="B1" s="29" t="s">
        <v>23</v>
      </c>
      <c r="C1" s="29"/>
      <c r="D1" s="29"/>
      <c r="E1" s="29"/>
      <c r="F1" s="29"/>
      <c r="G1" s="29"/>
      <c r="H1" s="29"/>
      <c r="I1" s="29"/>
      <c r="J1" s="29"/>
      <c r="K1" s="29"/>
      <c r="L1" s="1"/>
      <c r="M1" s="1"/>
      <c r="N1" s="1"/>
      <c r="O1" s="1"/>
    </row>
    <row r="2" spans="2:18" s="2" customFormat="1" ht="0.75" customHeight="1" x14ac:dyDescent="0.25">
      <c r="B2" s="29"/>
      <c r="C2" s="29"/>
      <c r="D2" s="29"/>
      <c r="E2" s="29"/>
      <c r="F2" s="29"/>
      <c r="G2" s="29"/>
      <c r="H2" s="29"/>
      <c r="I2" s="29"/>
      <c r="J2" s="29"/>
      <c r="K2" s="29"/>
      <c r="L2" s="1"/>
      <c r="M2" s="1"/>
      <c r="N2" s="1"/>
      <c r="O2" s="1"/>
    </row>
    <row r="3" spans="2:18" s="2" customFormat="1" ht="96" customHeight="1" x14ac:dyDescent="0.25">
      <c r="B3" s="29" t="s">
        <v>24</v>
      </c>
      <c r="C3" s="29"/>
      <c r="D3" s="29"/>
      <c r="E3" s="29"/>
      <c r="F3" s="29"/>
      <c r="G3" s="29"/>
      <c r="H3" s="29"/>
      <c r="I3" s="29"/>
      <c r="J3" s="29"/>
      <c r="K3" s="29"/>
      <c r="L3" s="1"/>
      <c r="M3" s="1"/>
      <c r="N3" s="1"/>
      <c r="O3" s="1"/>
      <c r="P3" s="1"/>
      <c r="Q3" s="1"/>
      <c r="R3" s="1"/>
    </row>
    <row r="4" spans="2:18" s="2" customFormat="1" ht="11.25" customHeight="1" x14ac:dyDescent="0.25">
      <c r="B4" s="3"/>
      <c r="C4" s="3"/>
      <c r="D4" s="4"/>
      <c r="E4" s="4"/>
      <c r="F4" s="4"/>
      <c r="G4" s="4"/>
      <c r="H4" s="4"/>
      <c r="I4" s="4"/>
      <c r="J4" s="5"/>
      <c r="K4" s="4"/>
      <c r="L4" s="1"/>
      <c r="M4" s="1"/>
      <c r="N4" s="1"/>
      <c r="O4" s="1"/>
      <c r="P4" s="1"/>
      <c r="Q4" s="1"/>
      <c r="R4" s="1"/>
    </row>
    <row r="5" spans="2:18" s="2" customFormat="1" x14ac:dyDescent="0.25">
      <c r="B5" s="29" t="s">
        <v>20</v>
      </c>
      <c r="C5" s="29"/>
      <c r="D5" s="29"/>
      <c r="E5" s="29"/>
      <c r="F5" s="29"/>
      <c r="G5" s="29"/>
      <c r="H5" s="29"/>
      <c r="I5" s="29"/>
      <c r="J5" s="29"/>
      <c r="K5" s="29"/>
      <c r="L5" s="1"/>
      <c r="M5" s="1"/>
      <c r="N5" s="1"/>
      <c r="O5" s="1"/>
      <c r="P5" s="1"/>
      <c r="Q5" s="1"/>
      <c r="R5" s="1"/>
    </row>
    <row r="7" spans="2:18" s="10" customFormat="1" ht="47.25" customHeight="1" x14ac:dyDescent="0.25">
      <c r="B7" s="30" t="s">
        <v>18</v>
      </c>
      <c r="C7" s="30"/>
      <c r="D7" s="27" t="s">
        <v>17</v>
      </c>
      <c r="E7" s="27" t="s">
        <v>16</v>
      </c>
      <c r="F7" s="27" t="s">
        <v>15</v>
      </c>
      <c r="G7" s="27" t="s">
        <v>14</v>
      </c>
      <c r="H7" s="27" t="s">
        <v>13</v>
      </c>
      <c r="I7" s="27" t="s">
        <v>12</v>
      </c>
      <c r="J7" s="28" t="s">
        <v>11</v>
      </c>
      <c r="K7" s="27" t="s">
        <v>19</v>
      </c>
    </row>
    <row r="8" spans="2:18" ht="27" customHeight="1" x14ac:dyDescent="0.35">
      <c r="B8" s="11">
        <v>0</v>
      </c>
      <c r="C8" s="12" t="s">
        <v>10</v>
      </c>
      <c r="D8" s="13">
        <v>0</v>
      </c>
      <c r="E8" s="13">
        <v>0</v>
      </c>
      <c r="F8" s="13">
        <v>0</v>
      </c>
      <c r="G8" s="14">
        <f>D8+E8-F8</f>
        <v>0</v>
      </c>
      <c r="H8" s="13">
        <v>0</v>
      </c>
      <c r="I8" s="13">
        <v>0</v>
      </c>
      <c r="J8" s="15">
        <f>IF(D8&gt;0,I8/D8,0)</f>
        <v>0</v>
      </c>
      <c r="K8" s="14">
        <f>I8-D8</f>
        <v>0</v>
      </c>
    </row>
    <row r="9" spans="2:18" ht="24.95" customHeight="1" x14ac:dyDescent="0.35">
      <c r="B9" s="16">
        <v>1</v>
      </c>
      <c r="C9" s="17" t="s">
        <v>9</v>
      </c>
      <c r="D9" s="18">
        <v>0</v>
      </c>
      <c r="E9" s="18">
        <v>0</v>
      </c>
      <c r="F9" s="18">
        <v>0</v>
      </c>
      <c r="G9" s="19">
        <f t="shared" ref="G9:G17" si="0">D9+E9-F9</f>
        <v>0</v>
      </c>
      <c r="H9" s="18">
        <v>0</v>
      </c>
      <c r="I9" s="18">
        <v>0</v>
      </c>
      <c r="J9" s="20">
        <f t="shared" ref="J9:J16" si="1">IF(D9&gt;0,I9/D9,0)</f>
        <v>0</v>
      </c>
      <c r="K9" s="19">
        <f t="shared" ref="K9:K17" si="2">I9-D9</f>
        <v>0</v>
      </c>
    </row>
    <row r="10" spans="2:18" ht="24.95" customHeight="1" x14ac:dyDescent="0.35">
      <c r="B10" s="16">
        <v>2</v>
      </c>
      <c r="C10" s="17" t="s">
        <v>8</v>
      </c>
      <c r="D10" s="18">
        <v>0</v>
      </c>
      <c r="E10" s="18">
        <v>0</v>
      </c>
      <c r="F10" s="18">
        <v>0</v>
      </c>
      <c r="G10" s="19">
        <f t="shared" si="0"/>
        <v>0</v>
      </c>
      <c r="H10" s="18">
        <v>0</v>
      </c>
      <c r="I10" s="18">
        <v>0</v>
      </c>
      <c r="J10" s="20">
        <f t="shared" si="1"/>
        <v>0</v>
      </c>
      <c r="K10" s="19">
        <f t="shared" si="2"/>
        <v>0</v>
      </c>
    </row>
    <row r="11" spans="2:18" ht="24.95" customHeight="1" x14ac:dyDescent="0.35">
      <c r="B11" s="16">
        <v>3</v>
      </c>
      <c r="C11" s="17" t="s">
        <v>7</v>
      </c>
      <c r="D11" s="18">
        <v>0</v>
      </c>
      <c r="E11" s="18">
        <v>0</v>
      </c>
      <c r="F11" s="18">
        <v>0</v>
      </c>
      <c r="G11" s="19">
        <f t="shared" si="0"/>
        <v>0</v>
      </c>
      <c r="H11" s="18">
        <v>0</v>
      </c>
      <c r="I11" s="18">
        <v>0</v>
      </c>
      <c r="J11" s="20">
        <f t="shared" si="1"/>
        <v>0</v>
      </c>
      <c r="K11" s="19">
        <f t="shared" si="2"/>
        <v>0</v>
      </c>
    </row>
    <row r="12" spans="2:18" ht="24.95" customHeight="1" x14ac:dyDescent="0.35">
      <c r="B12" s="16">
        <v>4</v>
      </c>
      <c r="C12" s="17" t="s">
        <v>6</v>
      </c>
      <c r="D12" s="18">
        <v>0</v>
      </c>
      <c r="E12" s="18">
        <v>0</v>
      </c>
      <c r="F12" s="18">
        <v>0</v>
      </c>
      <c r="G12" s="19">
        <f t="shared" si="0"/>
        <v>0</v>
      </c>
      <c r="H12" s="18">
        <v>0</v>
      </c>
      <c r="I12" s="18">
        <v>0</v>
      </c>
      <c r="J12" s="20">
        <f t="shared" si="1"/>
        <v>0</v>
      </c>
      <c r="K12" s="19">
        <f t="shared" si="2"/>
        <v>0</v>
      </c>
    </row>
    <row r="13" spans="2:18" ht="24.95" customHeight="1" x14ac:dyDescent="0.35">
      <c r="B13" s="16">
        <v>5</v>
      </c>
      <c r="C13" s="17" t="s">
        <v>5</v>
      </c>
      <c r="D13" s="18">
        <v>0</v>
      </c>
      <c r="E13" s="18">
        <v>0</v>
      </c>
      <c r="F13" s="18">
        <v>0</v>
      </c>
      <c r="G13" s="19">
        <f t="shared" si="0"/>
        <v>0</v>
      </c>
      <c r="H13" s="18">
        <v>0</v>
      </c>
      <c r="I13" s="18">
        <v>0</v>
      </c>
      <c r="J13" s="20">
        <f t="shared" si="1"/>
        <v>0</v>
      </c>
      <c r="K13" s="19">
        <f t="shared" si="2"/>
        <v>0</v>
      </c>
    </row>
    <row r="14" spans="2:18" ht="24.95" customHeight="1" x14ac:dyDescent="0.35">
      <c r="B14" s="16">
        <v>6</v>
      </c>
      <c r="C14" s="17" t="s">
        <v>4</v>
      </c>
      <c r="D14" s="18">
        <v>0</v>
      </c>
      <c r="E14" s="18">
        <v>0</v>
      </c>
      <c r="F14" s="18">
        <v>0</v>
      </c>
      <c r="G14" s="19">
        <f t="shared" si="0"/>
        <v>0</v>
      </c>
      <c r="H14" s="18">
        <v>0</v>
      </c>
      <c r="I14" s="18">
        <v>0</v>
      </c>
      <c r="J14" s="20">
        <f t="shared" si="1"/>
        <v>0</v>
      </c>
      <c r="K14" s="19">
        <f t="shared" si="2"/>
        <v>0</v>
      </c>
    </row>
    <row r="15" spans="2:18" ht="25.5" x14ac:dyDescent="0.25">
      <c r="B15" s="16">
        <v>7</v>
      </c>
      <c r="C15" s="21" t="s">
        <v>3</v>
      </c>
      <c r="D15" s="18">
        <v>675632</v>
      </c>
      <c r="E15" s="18">
        <v>180584.44</v>
      </c>
      <c r="F15" s="18">
        <v>0</v>
      </c>
      <c r="G15" s="19">
        <f t="shared" si="0"/>
        <v>856216.44</v>
      </c>
      <c r="H15" s="18">
        <v>856216.44</v>
      </c>
      <c r="I15" s="18">
        <v>856216.44</v>
      </c>
      <c r="J15" s="20">
        <f t="shared" si="1"/>
        <v>1.2672822483245316</v>
      </c>
      <c r="K15" s="19">
        <f t="shared" si="2"/>
        <v>180584.43999999994</v>
      </c>
    </row>
    <row r="16" spans="2:18" ht="38.25" x14ac:dyDescent="0.25">
      <c r="B16" s="16">
        <v>8</v>
      </c>
      <c r="C16" s="21" t="s">
        <v>2</v>
      </c>
      <c r="D16" s="18">
        <v>0</v>
      </c>
      <c r="E16" s="18">
        <v>0</v>
      </c>
      <c r="F16" s="18">
        <v>0</v>
      </c>
      <c r="G16" s="19">
        <f t="shared" si="0"/>
        <v>0</v>
      </c>
      <c r="H16" s="18">
        <v>0</v>
      </c>
      <c r="I16" s="18">
        <v>0</v>
      </c>
      <c r="J16" s="20">
        <f t="shared" si="1"/>
        <v>0</v>
      </c>
      <c r="K16" s="19">
        <f t="shared" si="2"/>
        <v>0</v>
      </c>
    </row>
    <row r="17" spans="2:11" ht="33" customHeight="1" x14ac:dyDescent="0.25">
      <c r="B17" s="16">
        <v>9</v>
      </c>
      <c r="C17" s="21" t="s">
        <v>1</v>
      </c>
      <c r="D17" s="18">
        <v>336285</v>
      </c>
      <c r="E17" s="18">
        <v>0</v>
      </c>
      <c r="F17" s="18">
        <v>0</v>
      </c>
      <c r="G17" s="19">
        <f t="shared" si="0"/>
        <v>336285</v>
      </c>
      <c r="H17" s="18">
        <v>336285</v>
      </c>
      <c r="I17" s="18">
        <v>336285</v>
      </c>
      <c r="J17" s="20">
        <f>IF(D17&gt;0,I17/D17,0)</f>
        <v>1</v>
      </c>
      <c r="K17" s="19">
        <f t="shared" si="2"/>
        <v>0</v>
      </c>
    </row>
    <row r="18" spans="2:11" s="10" customFormat="1" ht="25.5" customHeight="1" x14ac:dyDescent="0.25">
      <c r="B18" s="22"/>
      <c r="C18" s="23" t="s">
        <v>0</v>
      </c>
      <c r="D18" s="24">
        <f>SUM(D8:D17)</f>
        <v>1011917</v>
      </c>
      <c r="E18" s="24">
        <f t="shared" ref="E18:H18" si="3">SUM(E8:E17)</f>
        <v>180584.44</v>
      </c>
      <c r="F18" s="24">
        <f t="shared" si="3"/>
        <v>0</v>
      </c>
      <c r="G18" s="24">
        <f t="shared" si="3"/>
        <v>1192501.44</v>
      </c>
      <c r="H18" s="24">
        <f t="shared" si="3"/>
        <v>1192501.44</v>
      </c>
      <c r="I18" s="24">
        <f>SUM(I8:I17)</f>
        <v>1192501.44</v>
      </c>
      <c r="J18" s="25">
        <f>IF(D18&gt;0,I18/D18,0)</f>
        <v>1.1784577588873395</v>
      </c>
      <c r="K18" s="24">
        <f>SUM(K8:K17)</f>
        <v>180584.43999999994</v>
      </c>
    </row>
    <row r="19" spans="2:11" ht="42.75" customHeight="1" x14ac:dyDescent="0.25"/>
    <row r="20" spans="2:11" ht="29.25" customHeight="1" x14ac:dyDescent="0.25"/>
    <row r="21" spans="2:11" ht="33" customHeight="1" x14ac:dyDescent="0.25">
      <c r="C21" s="31" t="s">
        <v>21</v>
      </c>
      <c r="D21" s="32"/>
      <c r="E21" s="32"/>
      <c r="G21" s="26"/>
      <c r="H21" s="31" t="s">
        <v>22</v>
      </c>
      <c r="I21" s="31"/>
      <c r="J21" s="31"/>
      <c r="K21" s="31"/>
    </row>
  </sheetData>
  <sheetProtection password="D91E" sheet="1" objects="1" scenarios="1"/>
  <mergeCells count="6">
    <mergeCell ref="B1:K2"/>
    <mergeCell ref="B3:K3"/>
    <mergeCell ref="B5:K5"/>
    <mergeCell ref="B7:C7"/>
    <mergeCell ref="C21:E21"/>
    <mergeCell ref="H21:K21"/>
  </mergeCells>
  <printOptions horizontalCentered="1"/>
  <pageMargins left="0.74" right="0.70866141732283472" top="0.61" bottom="0.74803149606299213" header="0.31496062992125984" footer="0.31496062992125984"/>
  <pageSetup scale="7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Art 10 EAIPxR</vt:lpstr>
      <vt:lpstr>'Art 10 EAIPxR'!Área_de_impresión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 Cristian</dc:creator>
  <cp:lastModifiedBy>usuario</cp:lastModifiedBy>
  <cp:lastPrinted>2019-10-24T16:19:22Z</cp:lastPrinted>
  <dcterms:created xsi:type="dcterms:W3CDTF">2019-10-24T01:42:29Z</dcterms:created>
  <dcterms:modified xsi:type="dcterms:W3CDTF">2024-01-17T19:58:49Z</dcterms:modified>
</cp:coreProperties>
</file>